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Журнал психологического тест." sheetId="1" r:id="rId1"/>
    <sheet name="Инвентарный журнал" sheetId="2" r:id="rId2"/>
    <sheet name="Список учащихся" sheetId="3" r:id="rId3"/>
    <sheet name="Журнал посущаемости" sheetId="4" r:id="rId4"/>
  </sheets>
  <definedNames>
    <definedName name="н" comment="Болел. Есть справка">'Журнал посущаемости'!$G$7</definedName>
  </definedNames>
  <calcPr calcId="145621"/>
</workbook>
</file>

<file path=xl/calcChain.xml><?xml version="1.0" encoding="utf-8"?>
<calcChain xmlns="http://schemas.openxmlformats.org/spreadsheetml/2006/main">
  <c r="H2" i="1" l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<sst xmlns="http://schemas.openxmlformats.org/spreadsheetml/2006/main" count="147" uniqueCount="105">
  <si>
    <t xml:space="preserve"> № n/n</t>
  </si>
  <si>
    <t>Фамилия</t>
  </si>
  <si>
    <t>Тест 1</t>
  </si>
  <si>
    <t>Тест 2</t>
  </si>
  <si>
    <t>Тест 3</t>
  </si>
  <si>
    <t>Тест 4</t>
  </si>
  <si>
    <t>Средний показатель</t>
  </si>
  <si>
    <t>Прошел/не прошел тестирование</t>
  </si>
  <si>
    <t>Акимова</t>
  </si>
  <si>
    <t>Анисимов</t>
  </si>
  <si>
    <t>Балаев</t>
  </si>
  <si>
    <t>Бореев</t>
  </si>
  <si>
    <t>Боркут</t>
  </si>
  <si>
    <t>Воронова</t>
  </si>
  <si>
    <t>Иванов</t>
  </si>
  <si>
    <t>Ворошилов</t>
  </si>
  <si>
    <t>Попов</t>
  </si>
  <si>
    <t>Щербакова</t>
  </si>
  <si>
    <t>Категория</t>
  </si>
  <si>
    <t>Номер предмета или описание</t>
  </si>
  <si>
    <t>Количество</t>
  </si>
  <si>
    <t>Стоимость за предмет</t>
  </si>
  <si>
    <t>Итоговая сумма</t>
  </si>
  <si>
    <t>книги</t>
  </si>
  <si>
    <t>оборудование</t>
  </si>
  <si>
    <t>мебель</t>
  </si>
  <si>
    <t>материалы</t>
  </si>
  <si>
    <t>Энциклопедический словарь</t>
  </si>
  <si>
    <t>интерактивная доска</t>
  </si>
  <si>
    <t>принтер</t>
  </si>
  <si>
    <t>монитор</t>
  </si>
  <si>
    <t>компьютер</t>
  </si>
  <si>
    <t>стол ученический</t>
  </si>
  <si>
    <t>карандаш</t>
  </si>
  <si>
    <t>маркер</t>
  </si>
  <si>
    <t>5-85270-324-9</t>
  </si>
  <si>
    <t>TraceBoard 6060B</t>
  </si>
  <si>
    <t>xerox Phaser 3124</t>
  </si>
  <si>
    <t>ViewSonic VA2213v</t>
  </si>
  <si>
    <t>Inter ® Core ™ 2 Duo E7400</t>
  </si>
  <si>
    <t>ДСП ламинированная на металлических опорах</t>
  </si>
  <si>
    <t>стул ученический</t>
  </si>
  <si>
    <t>фанера на металлическом каркасе</t>
  </si>
  <si>
    <t>карандаш чернографитный</t>
  </si>
  <si>
    <t>комплект маркеров длч интерактивноц доски 4 цвета</t>
  </si>
  <si>
    <t>1,129.00</t>
  </si>
  <si>
    <t>44,800.00</t>
  </si>
  <si>
    <t>4,600.00</t>
  </si>
  <si>
    <t>6,234.28</t>
  </si>
  <si>
    <t>19,850.00</t>
  </si>
  <si>
    <t>835.00</t>
  </si>
  <si>
    <t>231.28</t>
  </si>
  <si>
    <t>8,00.50</t>
  </si>
  <si>
    <t>270.00</t>
  </si>
  <si>
    <t>15,865.00</t>
  </si>
  <si>
    <t>9,251.20</t>
  </si>
  <si>
    <t>425.00</t>
  </si>
  <si>
    <t>540.00</t>
  </si>
  <si>
    <t>Инвентарный журнал каб.306</t>
  </si>
  <si>
    <t>Наименование предмета</t>
  </si>
  <si>
    <t xml:space="preserve">                                                                                                                                                                                                        Общая сумма                                                          102,694.48</t>
  </si>
  <si>
    <t>Сведения об учащихся</t>
  </si>
  <si>
    <t>Имя</t>
  </si>
  <si>
    <t>День рождения</t>
  </si>
  <si>
    <t>Адрес</t>
  </si>
  <si>
    <t>Телефон</t>
  </si>
  <si>
    <t>Имена родителей</t>
  </si>
  <si>
    <t>Алешин</t>
  </si>
  <si>
    <t>Дмитрий</t>
  </si>
  <si>
    <t>ул.Алексеевская д. 120 кв. 66</t>
  </si>
  <si>
    <t>123-67-88</t>
  </si>
  <si>
    <t>Анна Митрофановна, Алексей Николаевич</t>
  </si>
  <si>
    <t>Бояринцев</t>
  </si>
  <si>
    <t>Олег</t>
  </si>
  <si>
    <t>ул. Мира д. 12 кв. 56</t>
  </si>
  <si>
    <t>234-56-78</t>
  </si>
  <si>
    <t>Татьяна Алексеевна, Владимир Павлович</t>
  </si>
  <si>
    <t>Водянова</t>
  </si>
  <si>
    <t>Ирина</t>
  </si>
  <si>
    <t>ул. Пушкина д.144 кв. 56</t>
  </si>
  <si>
    <t>123-88-75</t>
  </si>
  <si>
    <t>Ирина Ивановна, Станислав Петрович</t>
  </si>
  <si>
    <t>Григорьев</t>
  </si>
  <si>
    <t>Иван</t>
  </si>
  <si>
    <t>ул.Вознесенская д.43</t>
  </si>
  <si>
    <t>123-54-78</t>
  </si>
  <si>
    <t>Надежда Петровна, Сергей Николаевич</t>
  </si>
  <si>
    <t>Дмитриев</t>
  </si>
  <si>
    <t>Андрей</t>
  </si>
  <si>
    <t>ул.Свободы д. 12 кв. 35</t>
  </si>
  <si>
    <t>234-66-93</t>
  </si>
  <si>
    <t>Ольга Петровна, Владислав Андреевич</t>
  </si>
  <si>
    <t>Журнал посещаемости</t>
  </si>
  <si>
    <t>Декабрь 1-5</t>
  </si>
  <si>
    <t>Декабрь 8-12</t>
  </si>
  <si>
    <t>Декабрь 15-19</t>
  </si>
  <si>
    <t>Декабрь 22-26</t>
  </si>
  <si>
    <t>Пн</t>
  </si>
  <si>
    <t>Вт</t>
  </si>
  <si>
    <t>СР</t>
  </si>
  <si>
    <t>Чт</t>
  </si>
  <si>
    <t>Пт</t>
  </si>
  <si>
    <t>Ср</t>
  </si>
  <si>
    <t>н</t>
  </si>
  <si>
    <t>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</si>
</sst>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[$-419]dd&quot;.&quot;mm&quot;.&quot;yyyy"/>
    <numFmt numFmtId="166" formatCode="[$-419]General"/>
    <numFmt numFmtId="167" formatCode="#,##0.00&quot; &quot;[$руб.-419];[Red]&quot;-&quot;#,##0.00&quot; &quot;[$руб.-419]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1"/>
      <color rgb="FF000000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3">
    <xf numFmtId="0" fontId="0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1" applyNumberFormat="0" applyAlignment="0" applyProtection="0"/>
    <xf numFmtId="0" fontId="7" fillId="5" borderId="0" applyNumberFormat="0" applyBorder="0" applyAlignment="0" applyProtection="0"/>
    <xf numFmtId="0" fontId="1" fillId="6" borderId="0" applyNumberFormat="0" applyBorder="0" applyAlignment="0" applyProtection="0"/>
    <xf numFmtId="0" fontId="7" fillId="7" borderId="0" applyNumberFormat="0" applyBorder="0" applyAlignment="0" applyProtection="0"/>
    <xf numFmtId="0" fontId="8" fillId="0" borderId="0"/>
    <xf numFmtId="166" fontId="9" fillId="0" borderId="0"/>
    <xf numFmtId="0" fontId="10" fillId="0" borderId="0">
      <alignment horizontal="center"/>
    </xf>
    <xf numFmtId="0" fontId="10" fillId="0" borderId="0">
      <alignment horizontal="center" textRotation="90"/>
    </xf>
    <xf numFmtId="0" fontId="11" fillId="0" borderId="0"/>
    <xf numFmtId="167" fontId="11" fillId="0" borderId="0"/>
  </cellStyleXfs>
  <cellXfs count="32">
    <xf numFmtId="0" fontId="0" fillId="0" borderId="0" xfId="0"/>
    <xf numFmtId="0" fontId="6" fillId="0" borderId="0" xfId="0" applyFont="1" applyAlignment="1">
      <alignment textRotation="90"/>
    </xf>
    <xf numFmtId="0" fontId="5" fillId="4" borderId="1" xfId="3"/>
    <xf numFmtId="0" fontId="6" fillId="9" borderId="2" xfId="0" applyFont="1" applyFill="1" applyBorder="1" applyAlignment="1">
      <alignment textRotation="90"/>
    </xf>
    <xf numFmtId="0" fontId="0" fillId="8" borderId="2" xfId="0" applyFill="1" applyBorder="1"/>
    <xf numFmtId="9" fontId="0" fillId="8" borderId="2" xfId="0" applyNumberFormat="1" applyFill="1" applyBorder="1"/>
    <xf numFmtId="0" fontId="0" fillId="10" borderId="2" xfId="0" applyFill="1" applyBorder="1"/>
    <xf numFmtId="0" fontId="6" fillId="0" borderId="0" xfId="0" applyFont="1"/>
    <xf numFmtId="0" fontId="6" fillId="0" borderId="0" xfId="0" applyFont="1" applyBorder="1"/>
    <xf numFmtId="0" fontId="0" fillId="0" borderId="0" xfId="0" applyBorder="1"/>
    <xf numFmtId="0" fontId="7" fillId="5" borderId="0" xfId="4" applyBorder="1"/>
    <xf numFmtId="0" fontId="2" fillId="4" borderId="1" xfId="3" applyFont="1" applyAlignment="1">
      <alignment horizontal="center"/>
    </xf>
    <xf numFmtId="0" fontId="2" fillId="4" borderId="1" xfId="3" applyFont="1"/>
    <xf numFmtId="17" fontId="2" fillId="4" borderId="1" xfId="3" applyNumberFormat="1" applyFont="1"/>
    <xf numFmtId="166" fontId="9" fillId="0" borderId="0" xfId="8" applyFill="1" applyBorder="1" applyAlignment="1">
      <alignment horizontal="center"/>
    </xf>
    <xf numFmtId="166" fontId="12" fillId="0" borderId="0" xfId="8" applyFont="1" applyFill="1" applyBorder="1" applyAlignment="1">
      <alignment horizontal="center"/>
    </xf>
    <xf numFmtId="166" fontId="12" fillId="0" borderId="3" xfId="8" applyFont="1" applyBorder="1" applyAlignment="1">
      <alignment horizontal="center" vertical="center"/>
    </xf>
    <xf numFmtId="0" fontId="8" fillId="0" borderId="0" xfId="7"/>
    <xf numFmtId="166" fontId="9" fillId="0" borderId="3" xfId="8" applyBorder="1"/>
    <xf numFmtId="165" fontId="9" fillId="0" borderId="3" xfId="8" applyNumberFormat="1" applyBorder="1"/>
    <xf numFmtId="166" fontId="9" fillId="0" borderId="3" xfId="8" applyBorder="1" applyAlignment="1">
      <alignment vertical="top" wrapText="1"/>
    </xf>
    <xf numFmtId="166" fontId="12" fillId="0" borderId="0" xfId="8" applyFont="1"/>
    <xf numFmtId="166" fontId="4" fillId="3" borderId="3" xfId="2" applyNumberFormat="1" applyBorder="1" applyAlignment="1">
      <alignment horizontal="center"/>
    </xf>
    <xf numFmtId="0" fontId="8" fillId="0" borderId="0" xfId="7"/>
    <xf numFmtId="166" fontId="9" fillId="0" borderId="0" xfId="8"/>
    <xf numFmtId="166" fontId="4" fillId="3" borderId="3" xfId="2" applyNumberFormat="1" applyBorder="1"/>
    <xf numFmtId="166" fontId="3" fillId="2" borderId="3" xfId="1" applyNumberFormat="1" applyBorder="1" applyAlignment="1">
      <alignment horizontal="center"/>
    </xf>
    <xf numFmtId="166" fontId="3" fillId="2" borderId="3" xfId="1" applyNumberFormat="1" applyBorder="1"/>
    <xf numFmtId="166" fontId="1" fillId="6" borderId="3" xfId="5" applyNumberFormat="1" applyBorder="1" applyAlignment="1">
      <alignment horizontal="center"/>
    </xf>
    <xf numFmtId="166" fontId="1" fillId="6" borderId="3" xfId="5" applyNumberFormat="1" applyBorder="1"/>
    <xf numFmtId="166" fontId="7" fillId="7" borderId="3" xfId="6" applyNumberFormat="1" applyBorder="1" applyAlignment="1">
      <alignment horizontal="center"/>
    </xf>
    <xf numFmtId="166" fontId="7" fillId="7" borderId="3" xfId="6" applyNumberFormat="1" applyBorder="1"/>
  </cellXfs>
  <cellStyles count="13">
    <cellStyle name="40% - Акцент2" xfId="5" builtinId="35"/>
    <cellStyle name="60% - Акцент6" xfId="6" builtinId="52"/>
    <cellStyle name="Excel Built-in Normal" xfId="8"/>
    <cellStyle name="Heading" xfId="9"/>
    <cellStyle name="Heading1" xfId="10"/>
    <cellStyle name="Result" xfId="11"/>
    <cellStyle name="Result2" xfId="12"/>
    <cellStyle name="Акцент1" xfId="4" builtinId="29"/>
    <cellStyle name="Вывод" xfId="3" builtinId="21"/>
    <cellStyle name="Нейтральный" xfId="2" builtinId="28"/>
    <cellStyle name="Обычный" xfId="0" builtinId="0"/>
    <cellStyle name="Обычный 2" xfId="7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activeCell="I11" sqref="I11"/>
    </sheetView>
  </sheetViews>
  <sheetFormatPr defaultRowHeight="15" x14ac:dyDescent="0.25"/>
  <cols>
    <col min="2" max="2" width="11.42578125" customWidth="1"/>
    <col min="7" max="7" width="7.7109375" customWidth="1"/>
    <col min="8" max="8" width="26.5703125" customWidth="1"/>
  </cols>
  <sheetData>
    <row r="1" spans="1:9" ht="173.2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1"/>
    </row>
    <row r="2" spans="1:9" x14ac:dyDescent="0.25">
      <c r="A2" s="4">
        <v>1</v>
      </c>
      <c r="B2" s="4" t="s">
        <v>8</v>
      </c>
      <c r="C2" s="5">
        <v>0.56000000000000005</v>
      </c>
      <c r="D2" s="5">
        <v>0.76</v>
      </c>
      <c r="E2" s="5">
        <v>0.56999999999999995</v>
      </c>
      <c r="F2" s="5">
        <v>0.8</v>
      </c>
      <c r="G2" s="5">
        <v>0.67</v>
      </c>
      <c r="H2" s="6" t="str">
        <f>IF(F2&gt;60%,"Тестирование пройдено","Тестирование не пройдено")</f>
        <v>Тестирование пройдено</v>
      </c>
    </row>
    <row r="3" spans="1:9" x14ac:dyDescent="0.25">
      <c r="A3" s="4">
        <v>2</v>
      </c>
      <c r="B3" s="4" t="s">
        <v>9</v>
      </c>
      <c r="C3" s="5">
        <v>0.85</v>
      </c>
      <c r="D3" s="5">
        <v>0.7</v>
      </c>
      <c r="E3" s="5">
        <v>0.69</v>
      </c>
      <c r="F3" s="5">
        <v>0.8</v>
      </c>
      <c r="G3" s="5">
        <v>0.76</v>
      </c>
      <c r="H3" s="6" t="str">
        <f>IF(F3&gt;60%,"Тестирование пройдено","Тестирование не пройдено")</f>
        <v>Тестирование пройдено</v>
      </c>
    </row>
    <row r="4" spans="1:9" x14ac:dyDescent="0.25">
      <c r="A4" s="4">
        <v>3</v>
      </c>
      <c r="B4" s="4" t="s">
        <v>10</v>
      </c>
      <c r="C4" s="5">
        <v>0.8</v>
      </c>
      <c r="D4" s="5">
        <v>0.75</v>
      </c>
      <c r="E4" s="5">
        <v>0.9</v>
      </c>
      <c r="F4" s="5">
        <v>0.84</v>
      </c>
      <c r="G4" s="5">
        <v>0.82</v>
      </c>
      <c r="H4" s="6" t="str">
        <f>IF(F4&gt;60%,"Тестирование пройдено","Тестирование не пройдено")</f>
        <v>Тестирование пройдено</v>
      </c>
    </row>
    <row r="5" spans="1:9" x14ac:dyDescent="0.25">
      <c r="A5" s="4">
        <v>4</v>
      </c>
      <c r="B5" s="4" t="s">
        <v>11</v>
      </c>
      <c r="C5" s="5">
        <v>0.52</v>
      </c>
      <c r="D5" s="5">
        <v>0.36</v>
      </c>
      <c r="E5" s="5">
        <v>0.72</v>
      </c>
      <c r="F5" s="5">
        <v>0.69</v>
      </c>
      <c r="G5" s="5">
        <v>0.56999999999999995</v>
      </c>
      <c r="H5" s="6" t="str">
        <f>IF(F5&gt;60%+F5,"Тестирование пройдено","Тестирование не пройдено")</f>
        <v>Тестирование не пройдено</v>
      </c>
    </row>
    <row r="6" spans="1:9" x14ac:dyDescent="0.25">
      <c r="A6" s="4">
        <v>5</v>
      </c>
      <c r="B6" s="4" t="s">
        <v>12</v>
      </c>
      <c r="C6" s="5">
        <v>0.79</v>
      </c>
      <c r="D6" s="5">
        <v>0.84</v>
      </c>
      <c r="E6" s="5">
        <v>0.52</v>
      </c>
      <c r="F6" s="5">
        <v>0.82</v>
      </c>
      <c r="G6" s="5">
        <v>0.74</v>
      </c>
      <c r="H6" s="6" t="str">
        <f>IF(F6&gt;60%,"Тестирование пройдено","Тестирование не пройдено")</f>
        <v>Тестирование пройдено</v>
      </c>
    </row>
    <row r="7" spans="1:9" x14ac:dyDescent="0.25">
      <c r="A7" s="4">
        <v>6</v>
      </c>
      <c r="B7" s="4" t="s">
        <v>13</v>
      </c>
      <c r="C7" s="5">
        <v>0.54</v>
      </c>
      <c r="D7" s="5">
        <v>0.78</v>
      </c>
      <c r="E7" s="5">
        <v>0.54</v>
      </c>
      <c r="F7" s="5">
        <v>0.81</v>
      </c>
      <c r="G7" s="5">
        <v>0.67</v>
      </c>
      <c r="H7" s="6" t="str">
        <f>IF(F7&gt;60%,"Тестирование пройдено","Тестирование не пройдено")</f>
        <v>Тестирование пройдено</v>
      </c>
    </row>
    <row r="8" spans="1:9" x14ac:dyDescent="0.25">
      <c r="A8" s="4">
        <v>7</v>
      </c>
      <c r="B8" s="4" t="s">
        <v>15</v>
      </c>
      <c r="C8" s="5">
        <v>0.63</v>
      </c>
      <c r="D8" s="5">
        <v>0.88</v>
      </c>
      <c r="E8" s="5">
        <v>0.94</v>
      </c>
      <c r="F8" s="5">
        <v>0.86</v>
      </c>
      <c r="G8" s="5">
        <v>0.83</v>
      </c>
      <c r="H8" s="6" t="str">
        <f>IF(F8&gt;60%,"Тестирование пройдено","Тестирование не пройдено")</f>
        <v>Тестирование пройдено</v>
      </c>
    </row>
    <row r="9" spans="1:9" x14ac:dyDescent="0.25">
      <c r="A9" s="4">
        <v>8</v>
      </c>
      <c r="B9" s="4" t="s">
        <v>14</v>
      </c>
      <c r="C9" s="5">
        <v>0.85</v>
      </c>
      <c r="D9" s="5">
        <v>0.84</v>
      </c>
      <c r="E9" s="5">
        <v>0.79</v>
      </c>
      <c r="F9" s="5">
        <v>0.94</v>
      </c>
      <c r="G9" s="5">
        <v>0.86</v>
      </c>
      <c r="H9" s="6" t="str">
        <f>IF(F9&gt;60%,"Тестирование пройдено","Тестирование не пройдено")</f>
        <v>Тестирование пройдено</v>
      </c>
    </row>
    <row r="10" spans="1:9" x14ac:dyDescent="0.25">
      <c r="A10" s="4">
        <v>9</v>
      </c>
      <c r="B10" s="4" t="s">
        <v>16</v>
      </c>
      <c r="C10" s="5">
        <v>0.61</v>
      </c>
      <c r="D10" s="5">
        <v>0.56000000000000005</v>
      </c>
      <c r="E10" s="5">
        <v>0.6</v>
      </c>
      <c r="F10" s="5">
        <v>0.62</v>
      </c>
      <c r="G10" s="5">
        <v>0.6</v>
      </c>
      <c r="H10" s="6" t="str">
        <f>IF(F10&gt;60%+F10,"Тестирование пройдено","Тестирование не пройдено")</f>
        <v>Тестирование не пройдено</v>
      </c>
    </row>
    <row r="11" spans="1:9" x14ac:dyDescent="0.25">
      <c r="A11" s="4">
        <v>10</v>
      </c>
      <c r="B11" s="4" t="s">
        <v>17</v>
      </c>
      <c r="C11" s="5">
        <v>0.88</v>
      </c>
      <c r="D11" s="5">
        <v>0.68</v>
      </c>
      <c r="E11" s="5">
        <v>0.92</v>
      </c>
      <c r="F11" s="5">
        <v>0.88</v>
      </c>
      <c r="G11" s="5">
        <v>0.84</v>
      </c>
      <c r="H11" s="6" t="str">
        <f>IF(F11&gt;60%,"Тестирование пройдено","Тестирование не пройдено")</f>
        <v>Тестирование пройдено</v>
      </c>
    </row>
  </sheetData>
  <pageMargins left="0.7" right="0.7" top="0.75" bottom="0.75" header="0.3" footer="0.3"/>
  <pageSetup paperSize="9" orientation="portrait" verticalDpi="300" r:id="rId1"/>
  <ignoredErrors>
    <ignoredError sqref="H5 H1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F14" sqref="F14"/>
    </sheetView>
  </sheetViews>
  <sheetFormatPr defaultRowHeight="15" x14ac:dyDescent="0.25"/>
  <cols>
    <col min="1" max="1" width="15" customWidth="1"/>
    <col min="2" max="2" width="28.140625" customWidth="1"/>
    <col min="3" max="3" width="52.140625" customWidth="1"/>
    <col min="4" max="4" width="12.42578125" customWidth="1"/>
    <col min="5" max="5" width="23.7109375" customWidth="1"/>
    <col min="6" max="6" width="17" customWidth="1"/>
  </cols>
  <sheetData>
    <row r="1" spans="1:6" x14ac:dyDescent="0.25">
      <c r="A1" s="8" t="s">
        <v>58</v>
      </c>
      <c r="B1" s="9"/>
      <c r="C1" s="9"/>
      <c r="D1" s="9"/>
      <c r="E1" s="9"/>
      <c r="F1" s="9"/>
    </row>
    <row r="2" spans="1:6" x14ac:dyDescent="0.25">
      <c r="A2" s="9"/>
      <c r="B2" s="9"/>
      <c r="C2" s="9"/>
      <c r="D2" s="9"/>
      <c r="E2" s="9"/>
      <c r="F2" s="9"/>
    </row>
    <row r="3" spans="1:6" ht="27" customHeight="1" x14ac:dyDescent="0.25">
      <c r="A3" s="10" t="s">
        <v>18</v>
      </c>
      <c r="B3" s="10" t="s">
        <v>59</v>
      </c>
      <c r="C3" s="10" t="s">
        <v>19</v>
      </c>
      <c r="D3" s="10" t="s">
        <v>20</v>
      </c>
      <c r="E3" s="10" t="s">
        <v>21</v>
      </c>
      <c r="F3" s="10" t="s">
        <v>22</v>
      </c>
    </row>
    <row r="4" spans="1:6" x14ac:dyDescent="0.25">
      <c r="A4" s="2" t="s">
        <v>23</v>
      </c>
      <c r="B4" s="2" t="s">
        <v>27</v>
      </c>
      <c r="C4" s="2" t="s">
        <v>35</v>
      </c>
      <c r="D4" s="12">
        <v>1</v>
      </c>
      <c r="E4" s="12" t="s">
        <v>45</v>
      </c>
      <c r="F4" s="12" t="s">
        <v>45</v>
      </c>
    </row>
    <row r="5" spans="1:6" x14ac:dyDescent="0.25">
      <c r="A5" s="2" t="s">
        <v>24</v>
      </c>
      <c r="B5" s="2" t="s">
        <v>28</v>
      </c>
      <c r="C5" s="2" t="s">
        <v>36</v>
      </c>
      <c r="D5" s="12">
        <v>1</v>
      </c>
      <c r="E5" s="12" t="s">
        <v>46</v>
      </c>
      <c r="F5" s="12" t="s">
        <v>46</v>
      </c>
    </row>
    <row r="6" spans="1:6" x14ac:dyDescent="0.25">
      <c r="A6" s="2" t="s">
        <v>24</v>
      </c>
      <c r="B6" s="2" t="s">
        <v>29</v>
      </c>
      <c r="C6" s="2" t="s">
        <v>37</v>
      </c>
      <c r="D6" s="12">
        <v>1</v>
      </c>
      <c r="E6" s="12" t="s">
        <v>47</v>
      </c>
      <c r="F6" s="12" t="s">
        <v>47</v>
      </c>
    </row>
    <row r="7" spans="1:6" x14ac:dyDescent="0.25">
      <c r="A7" s="2" t="s">
        <v>24</v>
      </c>
      <c r="B7" s="2" t="s">
        <v>30</v>
      </c>
      <c r="C7" s="2" t="s">
        <v>38</v>
      </c>
      <c r="D7" s="12">
        <v>1</v>
      </c>
      <c r="E7" s="12" t="s">
        <v>48</v>
      </c>
      <c r="F7" s="12" t="s">
        <v>48</v>
      </c>
    </row>
    <row r="8" spans="1:6" x14ac:dyDescent="0.25">
      <c r="A8" s="2" t="s">
        <v>24</v>
      </c>
      <c r="B8" s="2" t="s">
        <v>31</v>
      </c>
      <c r="C8" s="2" t="s">
        <v>39</v>
      </c>
      <c r="D8" s="12">
        <v>1</v>
      </c>
      <c r="E8" s="12" t="s">
        <v>49</v>
      </c>
      <c r="F8" s="12" t="s">
        <v>49</v>
      </c>
    </row>
    <row r="9" spans="1:6" ht="16.5" customHeight="1" x14ac:dyDescent="0.25">
      <c r="A9" s="2" t="s">
        <v>25</v>
      </c>
      <c r="B9" s="2" t="s">
        <v>32</v>
      </c>
      <c r="C9" s="2" t="s">
        <v>40</v>
      </c>
      <c r="D9" s="12">
        <v>19</v>
      </c>
      <c r="E9" s="12" t="s">
        <v>50</v>
      </c>
      <c r="F9" s="12" t="s">
        <v>54</v>
      </c>
    </row>
    <row r="10" spans="1:6" x14ac:dyDescent="0.25">
      <c r="A10" s="2" t="s">
        <v>25</v>
      </c>
      <c r="B10" s="2" t="s">
        <v>41</v>
      </c>
      <c r="C10" s="2" t="s">
        <v>42</v>
      </c>
      <c r="D10" s="12">
        <v>40</v>
      </c>
      <c r="E10" s="12" t="s">
        <v>51</v>
      </c>
      <c r="F10" s="12" t="s">
        <v>55</v>
      </c>
    </row>
    <row r="11" spans="1:6" x14ac:dyDescent="0.25">
      <c r="A11" s="2" t="s">
        <v>26</v>
      </c>
      <c r="B11" s="2" t="s">
        <v>33</v>
      </c>
      <c r="C11" s="2" t="s">
        <v>43</v>
      </c>
      <c r="D11" s="12">
        <v>50</v>
      </c>
      <c r="E11" s="13" t="s">
        <v>52</v>
      </c>
      <c r="F11" s="12" t="s">
        <v>56</v>
      </c>
    </row>
    <row r="12" spans="1:6" x14ac:dyDescent="0.25">
      <c r="A12" s="2" t="s">
        <v>26</v>
      </c>
      <c r="B12" s="2" t="s">
        <v>34</v>
      </c>
      <c r="C12" s="2" t="s">
        <v>44</v>
      </c>
      <c r="D12" s="12">
        <v>2</v>
      </c>
      <c r="E12" s="12" t="s">
        <v>53</v>
      </c>
      <c r="F12" s="12" t="s">
        <v>57</v>
      </c>
    </row>
    <row r="13" spans="1:6" x14ac:dyDescent="0.25">
      <c r="A13" s="11" t="s">
        <v>60</v>
      </c>
      <c r="B13" s="11"/>
      <c r="C13" s="11"/>
      <c r="D13" s="11"/>
      <c r="E13" s="11"/>
      <c r="F13" s="11"/>
    </row>
  </sheetData>
  <mergeCells count="1">
    <mergeCell ref="A13:F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E12" sqref="E12"/>
    </sheetView>
  </sheetViews>
  <sheetFormatPr defaultRowHeight="15" x14ac:dyDescent="0.25"/>
  <cols>
    <col min="1" max="1" width="11.85546875" customWidth="1"/>
    <col min="3" max="3" width="20.42578125" customWidth="1"/>
    <col min="4" max="4" width="40.140625" customWidth="1"/>
    <col min="5" max="5" width="12.42578125" customWidth="1"/>
    <col min="6" max="6" width="46.85546875" customWidth="1"/>
  </cols>
  <sheetData>
    <row r="1" spans="1:6" x14ac:dyDescent="0.25">
      <c r="A1" s="15" t="s">
        <v>61</v>
      </c>
      <c r="B1" s="14"/>
      <c r="C1" s="14"/>
      <c r="D1" s="17"/>
      <c r="E1" s="17"/>
      <c r="F1" s="17"/>
    </row>
    <row r="2" spans="1:6" x14ac:dyDescent="0.25">
      <c r="A2" s="17"/>
      <c r="B2" s="17"/>
      <c r="C2" s="17"/>
      <c r="D2" s="17"/>
      <c r="E2" s="17"/>
      <c r="F2" s="17"/>
    </row>
    <row r="3" spans="1:6" x14ac:dyDescent="0.25">
      <c r="A3" s="16" t="s">
        <v>1</v>
      </c>
      <c r="B3" s="16" t="s">
        <v>62</v>
      </c>
      <c r="C3" s="16" t="s">
        <v>63</v>
      </c>
      <c r="D3" s="16" t="s">
        <v>64</v>
      </c>
      <c r="E3" s="16" t="s">
        <v>65</v>
      </c>
      <c r="F3" s="16" t="s">
        <v>66</v>
      </c>
    </row>
    <row r="4" spans="1:6" ht="22.5" customHeight="1" x14ac:dyDescent="0.25">
      <c r="A4" s="18" t="s">
        <v>67</v>
      </c>
      <c r="B4" s="18" t="s">
        <v>68</v>
      </c>
      <c r="C4" s="19">
        <v>34666</v>
      </c>
      <c r="D4" s="18" t="s">
        <v>69</v>
      </c>
      <c r="E4" s="18" t="s">
        <v>70</v>
      </c>
      <c r="F4" s="20" t="s">
        <v>71</v>
      </c>
    </row>
    <row r="5" spans="1:6" ht="22.5" customHeight="1" x14ac:dyDescent="0.25">
      <c r="A5" s="18" t="s">
        <v>72</v>
      </c>
      <c r="B5" s="18" t="s">
        <v>73</v>
      </c>
      <c r="C5" s="19">
        <v>34732</v>
      </c>
      <c r="D5" s="18" t="s">
        <v>74</v>
      </c>
      <c r="E5" s="18" t="s">
        <v>75</v>
      </c>
      <c r="F5" s="20" t="s">
        <v>76</v>
      </c>
    </row>
    <row r="6" spans="1:6" ht="21.75" customHeight="1" x14ac:dyDescent="0.25">
      <c r="A6" s="18" t="s">
        <v>77</v>
      </c>
      <c r="B6" s="18" t="s">
        <v>78</v>
      </c>
      <c r="C6" s="19">
        <v>34831</v>
      </c>
      <c r="D6" s="18" t="s">
        <v>79</v>
      </c>
      <c r="E6" s="18" t="s">
        <v>80</v>
      </c>
      <c r="F6" s="20" t="s">
        <v>81</v>
      </c>
    </row>
    <row r="7" spans="1:6" ht="29.25" customHeight="1" x14ac:dyDescent="0.25">
      <c r="A7" s="18" t="s">
        <v>82</v>
      </c>
      <c r="B7" s="18" t="s">
        <v>83</v>
      </c>
      <c r="C7" s="19">
        <v>34776</v>
      </c>
      <c r="D7" s="18" t="s">
        <v>84</v>
      </c>
      <c r="E7" s="18" t="s">
        <v>85</v>
      </c>
      <c r="F7" s="20" t="s">
        <v>86</v>
      </c>
    </row>
    <row r="8" spans="1:6" ht="23.25" customHeight="1" x14ac:dyDescent="0.25">
      <c r="A8" s="18" t="s">
        <v>87</v>
      </c>
      <c r="B8" s="18" t="s">
        <v>88</v>
      </c>
      <c r="C8" s="19">
        <v>34809</v>
      </c>
      <c r="D8" s="18" t="s">
        <v>89</v>
      </c>
      <c r="E8" s="18" t="s">
        <v>90</v>
      </c>
      <c r="F8" s="20" t="s">
        <v>91</v>
      </c>
    </row>
  </sheetData>
  <mergeCells count="1">
    <mergeCell ref="A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workbookViewId="0">
      <selection activeCell="G7" sqref="G7"/>
    </sheetView>
  </sheetViews>
  <sheetFormatPr defaultRowHeight="15" x14ac:dyDescent="0.25"/>
  <cols>
    <col min="1" max="1" width="11.28515625" customWidth="1"/>
  </cols>
  <sheetData>
    <row r="1" spans="1:24" x14ac:dyDescent="0.25">
      <c r="A1" s="15" t="s">
        <v>92</v>
      </c>
      <c r="B1" s="15"/>
      <c r="C1" s="15"/>
      <c r="D1" s="15"/>
      <c r="E1" s="15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</row>
    <row r="4" spans="1:24" x14ac:dyDescent="0.25">
      <c r="A4" s="21" t="s">
        <v>1</v>
      </c>
      <c r="B4" s="21" t="s">
        <v>62</v>
      </c>
      <c r="C4" s="26" t="s">
        <v>93</v>
      </c>
      <c r="D4" s="26"/>
      <c r="E4" s="26"/>
      <c r="F4" s="26"/>
      <c r="G4" s="26"/>
      <c r="H4" s="28" t="s">
        <v>94</v>
      </c>
      <c r="I4" s="28"/>
      <c r="J4" s="28"/>
      <c r="K4" s="28"/>
      <c r="L4" s="28"/>
      <c r="M4" s="30" t="s">
        <v>95</v>
      </c>
      <c r="N4" s="30"/>
      <c r="O4" s="30"/>
      <c r="P4" s="30"/>
      <c r="Q4" s="30"/>
      <c r="R4" s="22" t="s">
        <v>96</v>
      </c>
      <c r="S4" s="22"/>
      <c r="T4" s="22"/>
      <c r="U4" s="22"/>
      <c r="V4" s="22"/>
      <c r="W4" s="7"/>
      <c r="X4" s="7"/>
    </row>
    <row r="5" spans="1:24" x14ac:dyDescent="0.25">
      <c r="A5" s="24" t="s">
        <v>67</v>
      </c>
      <c r="B5" s="24" t="s">
        <v>68</v>
      </c>
      <c r="C5" s="27" t="s">
        <v>97</v>
      </c>
      <c r="D5" s="27" t="s">
        <v>98</v>
      </c>
      <c r="E5" s="27" t="s">
        <v>99</v>
      </c>
      <c r="F5" s="27" t="s">
        <v>100</v>
      </c>
      <c r="G5" s="27" t="s">
        <v>101</v>
      </c>
      <c r="H5" s="29" t="s">
        <v>97</v>
      </c>
      <c r="I5" s="29" t="s">
        <v>98</v>
      </c>
      <c r="J5" s="29" t="s">
        <v>102</v>
      </c>
      <c r="K5" s="29" t="s">
        <v>100</v>
      </c>
      <c r="L5" s="29" t="s">
        <v>101</v>
      </c>
      <c r="M5" s="31" t="s">
        <v>97</v>
      </c>
      <c r="N5" s="31" t="s">
        <v>98</v>
      </c>
      <c r="O5" s="31" t="s">
        <v>99</v>
      </c>
      <c r="P5" s="31" t="s">
        <v>100</v>
      </c>
      <c r="Q5" s="31" t="s">
        <v>101</v>
      </c>
      <c r="R5" s="25" t="s">
        <v>97</v>
      </c>
      <c r="S5" s="25" t="s">
        <v>98</v>
      </c>
      <c r="T5" s="25" t="s">
        <v>99</v>
      </c>
      <c r="U5" s="25" t="s">
        <v>100</v>
      </c>
      <c r="V5" s="25" t="s">
        <v>101</v>
      </c>
    </row>
    <row r="6" spans="1:24" x14ac:dyDescent="0.25">
      <c r="A6" s="24" t="s">
        <v>72</v>
      </c>
      <c r="B6" s="24" t="s">
        <v>73</v>
      </c>
      <c r="C6" s="27"/>
      <c r="D6" s="27"/>
      <c r="E6" s="27"/>
      <c r="F6" s="27"/>
      <c r="G6" s="27"/>
      <c r="H6" s="29"/>
      <c r="I6" s="29"/>
      <c r="J6" s="29"/>
      <c r="K6" s="29"/>
      <c r="L6" s="29"/>
      <c r="M6" s="31"/>
      <c r="N6" s="31"/>
      <c r="O6" s="31"/>
      <c r="P6" s="31"/>
      <c r="Q6" s="31"/>
      <c r="R6" s="25"/>
      <c r="S6" s="25"/>
      <c r="T6" s="25" t="s">
        <v>103</v>
      </c>
      <c r="U6" s="25"/>
      <c r="V6" s="25"/>
    </row>
    <row r="7" spans="1:24" x14ac:dyDescent="0.25">
      <c r="A7" s="24" t="s">
        <v>77</v>
      </c>
      <c r="B7" s="24" t="s">
        <v>78</v>
      </c>
      <c r="C7" s="27"/>
      <c r="D7" s="27"/>
      <c r="E7" s="27" t="s">
        <v>103</v>
      </c>
      <c r="F7" s="27" t="s">
        <v>103</v>
      </c>
      <c r="G7" s="27" t="s">
        <v>103</v>
      </c>
      <c r="H7" s="29"/>
      <c r="I7" s="29"/>
      <c r="J7" s="29"/>
      <c r="K7" s="29"/>
      <c r="L7" s="29"/>
      <c r="M7" s="31"/>
      <c r="N7" s="31" t="s">
        <v>103</v>
      </c>
      <c r="O7" s="31"/>
      <c r="P7" s="31"/>
      <c r="Q7" s="31"/>
      <c r="R7" s="25"/>
      <c r="S7" s="25"/>
      <c r="T7" s="25"/>
      <c r="U7" s="25"/>
      <c r="V7" s="25"/>
    </row>
    <row r="8" spans="1:24" x14ac:dyDescent="0.25">
      <c r="A8" s="24" t="s">
        <v>82</v>
      </c>
      <c r="B8" s="24" t="s">
        <v>83</v>
      </c>
      <c r="C8" s="27"/>
      <c r="D8" s="27"/>
      <c r="E8" s="27"/>
      <c r="F8" s="27"/>
      <c r="G8" s="27"/>
      <c r="H8" s="29"/>
      <c r="I8" s="29"/>
      <c r="J8" s="29" t="s">
        <v>104</v>
      </c>
      <c r="K8" s="29"/>
      <c r="L8" s="29"/>
      <c r="M8" s="31"/>
      <c r="N8" s="31"/>
      <c r="O8" s="31"/>
      <c r="P8" s="31"/>
      <c r="Q8" s="31"/>
      <c r="R8" s="25"/>
      <c r="S8" s="25"/>
      <c r="T8" s="25"/>
      <c r="U8" s="25"/>
      <c r="V8" s="25"/>
    </row>
    <row r="9" spans="1:24" x14ac:dyDescent="0.25">
      <c r="A9" s="24" t="s">
        <v>87</v>
      </c>
      <c r="B9" s="24" t="s">
        <v>88</v>
      </c>
      <c r="C9" s="27">
        <v>0</v>
      </c>
      <c r="D9" s="27"/>
      <c r="E9" s="27"/>
      <c r="F9" s="27"/>
      <c r="G9" s="27"/>
      <c r="H9" s="29"/>
      <c r="I9" s="29"/>
      <c r="J9" s="29"/>
      <c r="K9" s="29"/>
      <c r="L9" s="29"/>
      <c r="M9" s="31"/>
      <c r="N9" s="31"/>
      <c r="O9" s="31"/>
      <c r="P9" s="31"/>
      <c r="Q9" s="31"/>
      <c r="R9" s="25"/>
      <c r="S9" s="25"/>
      <c r="T9" s="25" t="s">
        <v>104</v>
      </c>
      <c r="U9" s="25"/>
      <c r="V9" s="25"/>
    </row>
  </sheetData>
  <mergeCells count="5">
    <mergeCell ref="A1:E1"/>
    <mergeCell ref="C4:G4"/>
    <mergeCell ref="H4:L4"/>
    <mergeCell ref="M4:Q4"/>
    <mergeCell ref="R4:V4"/>
  </mergeCells>
  <pageMargins left="0.7" right="0.7" top="0.75" bottom="0.75" header="0.3" footer="0.3"/>
  <ignoredErrors>
    <ignoredError sqref="H4 C4 M4 R4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Журнал психологического тест.</vt:lpstr>
      <vt:lpstr>Инвентарный журнал</vt:lpstr>
      <vt:lpstr>Список учащихся</vt:lpstr>
      <vt:lpstr>Журнал посущаемости</vt:lpstr>
      <vt:lpstr>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2017-12-22T20:25:30Z</dcterms:created>
  <dcterms:modified xsi:type="dcterms:W3CDTF">2017-12-22T22:03:55Z</dcterms:modified>
</cp:coreProperties>
</file>